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8695" windowHeight="125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32" i="1"/>
  <c r="AA20"/>
  <c r="I9"/>
  <c r="I8"/>
  <c r="I11" s="1"/>
</calcChain>
</file>

<file path=xl/sharedStrings.xml><?xml version="1.0" encoding="utf-8"?>
<sst xmlns="http://schemas.openxmlformats.org/spreadsheetml/2006/main" count="93" uniqueCount="59">
  <si>
    <t>No</t>
  </si>
  <si>
    <t>OP</t>
  </si>
  <si>
    <t>tetap</t>
  </si>
  <si>
    <t>pk</t>
  </si>
  <si>
    <t>tk</t>
  </si>
  <si>
    <t>senior</t>
  </si>
  <si>
    <t>lulus evaluasi</t>
  </si>
  <si>
    <t>over shift</t>
  </si>
  <si>
    <t>Kebersihan PC</t>
  </si>
  <si>
    <t>konten</t>
  </si>
  <si>
    <t>shift 1</t>
  </si>
  <si>
    <t>shift 2</t>
  </si>
  <si>
    <t>shift 3</t>
  </si>
  <si>
    <t>Shift BO</t>
  </si>
  <si>
    <t>jml jam</t>
  </si>
  <si>
    <t>gaji</t>
  </si>
  <si>
    <t>over
shift</t>
  </si>
  <si>
    <t>Penalty Kebersihan PC</t>
  </si>
  <si>
    <t xml:space="preserve">penyesuaian </t>
  </si>
  <si>
    <t xml:space="preserve">konten
training
</t>
  </si>
  <si>
    <t xml:space="preserve">hardware komisi cafe
</t>
  </si>
  <si>
    <t>total</t>
  </si>
  <si>
    <t>Arif</t>
  </si>
  <si>
    <t>meeting</t>
  </si>
  <si>
    <t>mepet</t>
  </si>
  <si>
    <t>+</t>
  </si>
  <si>
    <t>Gilang</t>
  </si>
  <si>
    <t>-</t>
  </si>
  <si>
    <t>Henbediona</t>
  </si>
  <si>
    <t>percobaan</t>
  </si>
  <si>
    <t>Prodho Kenzo</t>
  </si>
  <si>
    <t>Rama</t>
  </si>
  <si>
    <t>Ridwan</t>
  </si>
  <si>
    <t>Vio</t>
  </si>
  <si>
    <t>Yulika</t>
  </si>
  <si>
    <t>Gaji Warnet</t>
  </si>
  <si>
    <t>pinalty</t>
  </si>
  <si>
    <t>none</t>
  </si>
  <si>
    <t>keterangan</t>
  </si>
  <si>
    <t>ridwan</t>
  </si>
  <si>
    <t>nota tombok</t>
  </si>
  <si>
    <t>mengganti nominal</t>
  </si>
  <si>
    <t>mengganti jam kerja</t>
  </si>
  <si>
    <t>mengganti jam kerja 6 x shif</t>
  </si>
  <si>
    <t>akumulasi hutang jam</t>
  </si>
  <si>
    <t>tidak hadir tanpa keterangan 1 x</t>
  </si>
  <si>
    <t>nilai perjam</t>
  </si>
  <si>
    <t>Nominal</t>
  </si>
  <si>
    <t>status</t>
  </si>
  <si>
    <t>sudah digunakan untuk setoran</t>
  </si>
  <si>
    <t>nota tombok rama</t>
  </si>
  <si>
    <t>NO</t>
  </si>
  <si>
    <t>vio</t>
  </si>
  <si>
    <t xml:space="preserve"> </t>
  </si>
  <si>
    <t xml:space="preserve">Klaim Gaji Rama bulan juli </t>
  </si>
  <si>
    <t>klaim pinalty</t>
  </si>
  <si>
    <t>saldo</t>
  </si>
  <si>
    <t>Total</t>
  </si>
  <si>
    <t>Catatan nota  September 2026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</si>
</sst>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mmmm\-yyyy"/>
    <numFmt numFmtId="166" formatCode="_(* #,##0_);_(* \(#,##0\);_(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166" fontId="0" fillId="0" borderId="1" xfId="1" applyNumberFormat="1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wrapText="1"/>
    </xf>
    <xf numFmtId="166" fontId="0" fillId="0" borderId="1" xfId="1" applyNumberFormat="1" applyFont="1" applyBorder="1" applyAlignment="1">
      <alignment horizontal="center" vertical="center"/>
    </xf>
    <xf numFmtId="166" fontId="0" fillId="2" borderId="1" xfId="1" applyNumberFormat="1" applyFont="1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4" fontId="2" fillId="0" borderId="0" xfId="0" applyNumberFormat="1" applyFont="1" applyBorder="1" applyAlignment="1">
      <alignment horizontal="left"/>
    </xf>
    <xf numFmtId="0" fontId="0" fillId="3" borderId="1" xfId="0" applyFill="1" applyBorder="1"/>
    <xf numFmtId="0" fontId="3" fillId="0" borderId="0" xfId="0" applyFont="1"/>
    <xf numFmtId="0" fontId="4" fillId="0" borderId="0" xfId="0" applyFont="1"/>
    <xf numFmtId="166" fontId="0" fillId="0" borderId="1" xfId="1" applyNumberFormat="1" applyFont="1" applyBorder="1"/>
    <xf numFmtId="166" fontId="0" fillId="0" borderId="0" xfId="1" applyNumberFormat="1" applyFont="1" applyBorder="1"/>
    <xf numFmtId="43" fontId="0" fillId="0" borderId="0" xfId="0" applyNumberFormat="1" applyBorder="1"/>
    <xf numFmtId="0" fontId="0" fillId="0" borderId="0" xfId="0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AA32"/>
  <sheetViews>
    <sheetView tabSelected="1" view="pageLayout" topLeftCell="A10" workbookViewId="0"/>
  </sheetViews>
  <sheetFormatPr defaultRowHeight="15"/>
  <cols>
    <col min="1" max="1" width="6" customWidth="1"/>
    <col min="2" max="2" width="14.85546875" customWidth="1"/>
    <col min="3" max="3" width="23.7109375" customWidth="1"/>
    <col min="4" max="4" width="11" bestFit="1" customWidth="1"/>
    <col min="5" max="5" width="11.5703125" bestFit="1" customWidth="1"/>
    <col min="6" max="6" width="6.85546875" customWidth="1"/>
    <col min="7" max="7" width="7.7109375" customWidth="1"/>
    <col min="8" max="8" width="9.28515625" customWidth="1"/>
    <col min="9" max="9" width="11.5703125" bestFit="1" customWidth="1"/>
    <col min="10" max="10" width="7" customWidth="1"/>
    <col min="12" max="12" width="10.5703125" customWidth="1"/>
    <col min="26" max="26" width="12.42578125" bestFit="1" customWidth="1"/>
  </cols>
  <sheetData>
    <row r="4" spans="1:27" ht="26.25">
      <c r="A4" s="19" t="s">
        <v>54</v>
      </c>
    </row>
    <row r="6" spans="1:27">
      <c r="A6" s="2" t="s">
        <v>0</v>
      </c>
      <c r="B6" s="2" t="s">
        <v>1</v>
      </c>
      <c r="C6" s="2" t="s">
        <v>38</v>
      </c>
      <c r="D6" s="3" t="s">
        <v>36</v>
      </c>
      <c r="E6" s="3"/>
      <c r="F6" s="3"/>
      <c r="G6" s="2" t="s">
        <v>14</v>
      </c>
      <c r="H6" s="2" t="s">
        <v>46</v>
      </c>
      <c r="I6" s="2" t="s">
        <v>47</v>
      </c>
      <c r="J6" s="3" t="s">
        <v>48</v>
      </c>
      <c r="K6" s="3"/>
      <c r="L6" s="3"/>
      <c r="M6" s="3"/>
    </row>
    <row r="7" spans="1:27">
      <c r="A7" s="4">
        <v>1</v>
      </c>
      <c r="B7" s="5" t="s">
        <v>37</v>
      </c>
      <c r="C7" s="5" t="s">
        <v>50</v>
      </c>
      <c r="D7" s="6" t="s">
        <v>41</v>
      </c>
      <c r="E7" s="6"/>
      <c r="F7" s="6"/>
      <c r="G7" s="7">
        <v>0</v>
      </c>
      <c r="H7" s="7">
        <v>28500</v>
      </c>
      <c r="I7" s="7">
        <v>28500</v>
      </c>
      <c r="J7" s="6" t="s">
        <v>49</v>
      </c>
      <c r="K7" s="6"/>
      <c r="L7" s="6"/>
      <c r="M7" s="6"/>
    </row>
    <row r="8" spans="1:27">
      <c r="A8" s="4">
        <v>2</v>
      </c>
      <c r="B8" s="5" t="s">
        <v>39</v>
      </c>
      <c r="C8" s="5" t="s">
        <v>44</v>
      </c>
      <c r="D8" s="6" t="s">
        <v>42</v>
      </c>
      <c r="E8" s="6"/>
      <c r="F8" s="6"/>
      <c r="G8" s="7">
        <v>12</v>
      </c>
      <c r="H8" s="7">
        <v>5312.5</v>
      </c>
      <c r="I8" s="7">
        <f>G8*H8</f>
        <v>63750</v>
      </c>
      <c r="J8" s="8"/>
      <c r="K8" s="8"/>
      <c r="L8" s="8"/>
      <c r="M8" s="8"/>
    </row>
    <row r="9" spans="1:27">
      <c r="A9" s="9">
        <v>3</v>
      </c>
      <c r="B9" s="10" t="s">
        <v>22</v>
      </c>
      <c r="C9" s="11" t="s">
        <v>45</v>
      </c>
      <c r="D9" s="10" t="s">
        <v>43</v>
      </c>
      <c r="E9" s="10"/>
      <c r="F9" s="10"/>
      <c r="G9" s="12">
        <v>48</v>
      </c>
      <c r="H9" s="12">
        <v>5312.5</v>
      </c>
      <c r="I9" s="12">
        <f>G9*H9</f>
        <v>255000</v>
      </c>
      <c r="J9" s="8"/>
      <c r="K9" s="8"/>
      <c r="L9" s="8"/>
      <c r="M9" s="8"/>
    </row>
    <row r="10" spans="1:27">
      <c r="A10" s="9"/>
      <c r="B10" s="10"/>
      <c r="C10" s="11"/>
      <c r="D10" s="10"/>
      <c r="E10" s="10"/>
      <c r="F10" s="10"/>
      <c r="G10" s="12"/>
      <c r="H10" s="12"/>
      <c r="I10" s="12"/>
      <c r="J10" s="8"/>
      <c r="K10" s="8"/>
      <c r="L10" s="8"/>
      <c r="M10" s="8"/>
    </row>
    <row r="11" spans="1:27">
      <c r="A11" s="14" t="s">
        <v>57</v>
      </c>
      <c r="B11" s="15"/>
      <c r="C11" s="15"/>
      <c r="D11" s="15"/>
      <c r="E11" s="15"/>
      <c r="F11" s="15"/>
      <c r="G11" s="15"/>
      <c r="H11" s="16"/>
      <c r="I11" s="13">
        <f>SUM(I7:I10)</f>
        <v>347250</v>
      </c>
      <c r="J11" s="8"/>
      <c r="K11" s="8"/>
      <c r="L11" s="8"/>
      <c r="M11" s="8"/>
    </row>
    <row r="13" spans="1:27" ht="26.25">
      <c r="A13" s="1" t="s">
        <v>35</v>
      </c>
      <c r="B13" s="1"/>
      <c r="C13" s="1"/>
    </row>
    <row r="14" spans="1:27" ht="26.25">
      <c r="A14" s="17">
        <v>46204</v>
      </c>
      <c r="B14" s="17"/>
      <c r="C14" s="17"/>
    </row>
    <row r="15" spans="1:27">
      <c r="A15" s="5" t="s">
        <v>0</v>
      </c>
      <c r="B15" s="5" t="s">
        <v>1</v>
      </c>
      <c r="C15" s="5" t="s">
        <v>2</v>
      </c>
      <c r="D15" s="5" t="s">
        <v>3</v>
      </c>
      <c r="E15" s="5" t="s">
        <v>4</v>
      </c>
      <c r="F15" s="5" t="s">
        <v>5</v>
      </c>
      <c r="G15" s="5" t="s">
        <v>6</v>
      </c>
      <c r="H15" s="5" t="s">
        <v>7</v>
      </c>
      <c r="I15" s="5" t="s">
        <v>8</v>
      </c>
      <c r="J15" s="5" t="s">
        <v>9</v>
      </c>
      <c r="K15" s="5" t="s">
        <v>10</v>
      </c>
      <c r="L15" s="5" t="s">
        <v>11</v>
      </c>
      <c r="M15" s="5" t="s">
        <v>12</v>
      </c>
      <c r="N15" s="5" t="s">
        <v>13</v>
      </c>
      <c r="O15" s="5" t="s">
        <v>14</v>
      </c>
      <c r="P15" s="5" t="s">
        <v>15</v>
      </c>
      <c r="Q15" s="5" t="s">
        <v>3</v>
      </c>
      <c r="R15" s="5" t="s">
        <v>4</v>
      </c>
      <c r="S15" s="5" t="s">
        <v>5</v>
      </c>
      <c r="T15" s="5" t="s">
        <v>16</v>
      </c>
      <c r="U15" s="5" t="s">
        <v>17</v>
      </c>
      <c r="V15" s="5" t="s">
        <v>18</v>
      </c>
      <c r="W15" s="5" t="s">
        <v>19</v>
      </c>
      <c r="X15" s="5" t="s">
        <v>20</v>
      </c>
      <c r="Y15" s="5" t="s">
        <v>21</v>
      </c>
      <c r="Z15" s="5" t="s">
        <v>55</v>
      </c>
      <c r="AA15" s="5" t="s">
        <v>56</v>
      </c>
    </row>
    <row r="16" spans="1:27">
      <c r="A16" s="18">
        <v>1</v>
      </c>
      <c r="B16" s="18" t="s">
        <v>22</v>
      </c>
      <c r="C16" s="18" t="s">
        <v>2</v>
      </c>
      <c r="D16" s="18" t="s">
        <v>23</v>
      </c>
      <c r="E16" s="18" t="s">
        <v>24</v>
      </c>
      <c r="F16" s="18">
        <v>1</v>
      </c>
      <c r="G16" s="18"/>
      <c r="H16" s="18" t="s">
        <v>25</v>
      </c>
      <c r="I16" s="18"/>
      <c r="J16" s="18"/>
      <c r="K16" s="18">
        <v>34</v>
      </c>
      <c r="L16" s="18">
        <v>126</v>
      </c>
      <c r="M16" s="18">
        <v>113</v>
      </c>
      <c r="N16" s="18"/>
      <c r="O16" s="18">
        <v>273</v>
      </c>
      <c r="P16" s="18">
        <v>1420437.5</v>
      </c>
      <c r="Q16" s="18">
        <v>0</v>
      </c>
      <c r="R16" s="18">
        <v>34125</v>
      </c>
      <c r="S16" s="18">
        <v>50000</v>
      </c>
      <c r="T16" s="18">
        <v>102375</v>
      </c>
      <c r="U16" s="18">
        <v>0</v>
      </c>
      <c r="V16" s="18"/>
      <c r="W16" s="18">
        <v>0</v>
      </c>
      <c r="X16" s="18">
        <v>0</v>
      </c>
      <c r="Y16" s="18">
        <v>1607000</v>
      </c>
      <c r="Z16" s="18">
        <v>0</v>
      </c>
      <c r="AA16" s="18">
        <v>0</v>
      </c>
    </row>
    <row r="17" spans="1:27">
      <c r="A17" s="18">
        <v>2</v>
      </c>
      <c r="B17" s="18" t="s">
        <v>26</v>
      </c>
      <c r="C17" s="18" t="s">
        <v>2</v>
      </c>
      <c r="D17" s="18" t="s">
        <v>23</v>
      </c>
      <c r="E17" s="18"/>
      <c r="F17" s="18">
        <v>1</v>
      </c>
      <c r="G17" s="18"/>
      <c r="H17" s="18" t="s">
        <v>27</v>
      </c>
      <c r="I17" s="18"/>
      <c r="J17" s="18"/>
      <c r="K17" s="18">
        <v>14</v>
      </c>
      <c r="L17" s="18">
        <v>15</v>
      </c>
      <c r="M17" s="18">
        <v>102</v>
      </c>
      <c r="N17" s="18">
        <v>40</v>
      </c>
      <c r="O17" s="18">
        <v>171</v>
      </c>
      <c r="P17" s="18">
        <v>888812.5</v>
      </c>
      <c r="Q17" s="18">
        <v>0</v>
      </c>
      <c r="R17" s="18">
        <v>21375</v>
      </c>
      <c r="S17" s="18">
        <v>50000</v>
      </c>
      <c r="T17" s="18">
        <v>0</v>
      </c>
      <c r="U17" s="18">
        <v>0</v>
      </c>
      <c r="V17" s="18"/>
      <c r="W17" s="18">
        <v>0</v>
      </c>
      <c r="X17" s="18">
        <v>1200</v>
      </c>
      <c r="Y17" s="18">
        <v>961500</v>
      </c>
      <c r="Z17" s="18">
        <v>0</v>
      </c>
      <c r="AA17" s="18">
        <v>0</v>
      </c>
    </row>
    <row r="18" spans="1:27">
      <c r="A18" s="18">
        <v>3</v>
      </c>
      <c r="B18" s="18" t="s">
        <v>28</v>
      </c>
      <c r="C18" s="18" t="s">
        <v>29</v>
      </c>
      <c r="D18" s="18" t="s">
        <v>23</v>
      </c>
      <c r="E18" s="18" t="s">
        <v>24</v>
      </c>
      <c r="F18" s="18"/>
      <c r="G18" s="18"/>
      <c r="H18" s="18" t="s">
        <v>25</v>
      </c>
      <c r="I18" s="18"/>
      <c r="J18" s="18"/>
      <c r="K18" s="18">
        <v>14</v>
      </c>
      <c r="L18" s="18">
        <v>64</v>
      </c>
      <c r="M18" s="18">
        <v>192</v>
      </c>
      <c r="N18" s="18"/>
      <c r="O18" s="18">
        <v>270</v>
      </c>
      <c r="P18" s="18">
        <v>1402375</v>
      </c>
      <c r="Q18" s="18">
        <v>0</v>
      </c>
      <c r="R18" s="18">
        <v>0</v>
      </c>
      <c r="S18" s="18">
        <v>0</v>
      </c>
      <c r="T18" s="18">
        <v>101250</v>
      </c>
      <c r="U18" s="18">
        <v>0</v>
      </c>
      <c r="V18" s="18"/>
      <c r="W18" s="18"/>
      <c r="X18" s="18">
        <v>29600</v>
      </c>
      <c r="Y18" s="18">
        <v>1533500</v>
      </c>
      <c r="Z18" s="18">
        <v>0</v>
      </c>
      <c r="AA18" s="18">
        <v>0</v>
      </c>
    </row>
    <row r="19" spans="1:27">
      <c r="A19" s="18">
        <v>4</v>
      </c>
      <c r="B19" s="18" t="s">
        <v>30</v>
      </c>
      <c r="C19" s="18" t="s">
        <v>29</v>
      </c>
      <c r="D19" s="18" t="s">
        <v>23</v>
      </c>
      <c r="E19" s="18"/>
      <c r="F19" s="18"/>
      <c r="G19" s="18"/>
      <c r="H19" s="18" t="s">
        <v>27</v>
      </c>
      <c r="I19" s="18"/>
      <c r="J19" s="18"/>
      <c r="K19" s="18">
        <v>0</v>
      </c>
      <c r="L19" s="18">
        <v>32</v>
      </c>
      <c r="M19" s="18">
        <v>0</v>
      </c>
      <c r="N19" s="18"/>
      <c r="O19" s="18">
        <v>32</v>
      </c>
      <c r="P19" s="18">
        <v>166000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/>
      <c r="W19" s="18">
        <v>0</v>
      </c>
      <c r="X19" s="18">
        <v>800</v>
      </c>
      <c r="Y19" s="18">
        <v>167000</v>
      </c>
      <c r="Z19" s="18">
        <v>0</v>
      </c>
      <c r="AA19" s="18">
        <v>0</v>
      </c>
    </row>
    <row r="20" spans="1:27">
      <c r="A20" s="2">
        <v>5</v>
      </c>
      <c r="B20" s="2" t="s">
        <v>31</v>
      </c>
      <c r="C20" s="2" t="s">
        <v>29</v>
      </c>
      <c r="D20" s="2" t="s">
        <v>23</v>
      </c>
      <c r="E20" s="2"/>
      <c r="F20" s="2"/>
      <c r="G20" s="2"/>
      <c r="H20" s="2" t="s">
        <v>27</v>
      </c>
      <c r="I20" s="2"/>
      <c r="J20" s="2"/>
      <c r="K20" s="2">
        <v>0</v>
      </c>
      <c r="L20" s="2">
        <v>86</v>
      </c>
      <c r="M20" s="2">
        <v>6</v>
      </c>
      <c r="N20" s="2"/>
      <c r="O20" s="2">
        <v>92</v>
      </c>
      <c r="P20" s="2">
        <v>477250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/>
      <c r="W20" s="2">
        <v>0</v>
      </c>
      <c r="X20" s="2">
        <v>0</v>
      </c>
      <c r="Y20" s="2">
        <v>477500</v>
      </c>
      <c r="Z20" s="2">
        <v>347250</v>
      </c>
      <c r="AA20" s="2">
        <f>Y20-Z20</f>
        <v>130250</v>
      </c>
    </row>
    <row r="21" spans="1:27">
      <c r="A21" s="18">
        <v>6</v>
      </c>
      <c r="B21" s="18" t="s">
        <v>32</v>
      </c>
      <c r="C21" s="18" t="s">
        <v>2</v>
      </c>
      <c r="D21" s="18" t="s">
        <v>23</v>
      </c>
      <c r="E21" s="18" t="s">
        <v>24</v>
      </c>
      <c r="F21" s="18">
        <v>1</v>
      </c>
      <c r="G21" s="18"/>
      <c r="H21" s="18" t="s">
        <v>25</v>
      </c>
      <c r="I21" s="18"/>
      <c r="J21" s="18"/>
      <c r="K21" s="18">
        <v>207</v>
      </c>
      <c r="L21" s="18">
        <v>10</v>
      </c>
      <c r="M21" s="18">
        <v>37</v>
      </c>
      <c r="N21" s="18"/>
      <c r="O21" s="18">
        <v>254</v>
      </c>
      <c r="P21" s="18">
        <v>1343500</v>
      </c>
      <c r="Q21" s="18">
        <v>0</v>
      </c>
      <c r="R21" s="18">
        <v>31750</v>
      </c>
      <c r="S21" s="18">
        <v>50000</v>
      </c>
      <c r="T21" s="18">
        <v>95250</v>
      </c>
      <c r="U21" s="18">
        <v>0</v>
      </c>
      <c r="V21" s="18"/>
      <c r="W21" s="18">
        <v>0</v>
      </c>
      <c r="X21" s="18">
        <v>800</v>
      </c>
      <c r="Y21" s="18">
        <v>1521500</v>
      </c>
      <c r="Z21" s="18">
        <v>0</v>
      </c>
      <c r="AA21" s="18">
        <v>0</v>
      </c>
    </row>
    <row r="22" spans="1:27">
      <c r="A22" s="18">
        <v>7</v>
      </c>
      <c r="B22" s="18" t="s">
        <v>33</v>
      </c>
      <c r="C22" s="18" t="s">
        <v>29</v>
      </c>
      <c r="D22" s="18" t="s">
        <v>23</v>
      </c>
      <c r="E22" s="18" t="s">
        <v>24</v>
      </c>
      <c r="F22" s="18"/>
      <c r="G22" s="18"/>
      <c r="H22" s="18" t="s">
        <v>25</v>
      </c>
      <c r="I22" s="18"/>
      <c r="J22" s="18"/>
      <c r="K22" s="18">
        <v>221</v>
      </c>
      <c r="L22" s="18">
        <v>10</v>
      </c>
      <c r="M22" s="18">
        <v>24</v>
      </c>
      <c r="N22" s="18"/>
      <c r="O22" s="18">
        <v>255</v>
      </c>
      <c r="P22" s="18">
        <v>1350437.5</v>
      </c>
      <c r="Q22" s="18">
        <v>0</v>
      </c>
      <c r="R22" s="18">
        <v>31875</v>
      </c>
      <c r="S22" s="18">
        <v>0</v>
      </c>
      <c r="T22" s="18">
        <v>95625</v>
      </c>
      <c r="U22" s="18">
        <v>0</v>
      </c>
      <c r="V22" s="18"/>
      <c r="W22" s="18">
        <v>0</v>
      </c>
      <c r="X22" s="18">
        <v>12000</v>
      </c>
      <c r="Y22" s="18">
        <v>1490000</v>
      </c>
      <c r="Z22" s="18">
        <v>0</v>
      </c>
      <c r="AA22" s="18">
        <v>0</v>
      </c>
    </row>
    <row r="23" spans="1:27">
      <c r="A23" s="18">
        <v>8</v>
      </c>
      <c r="B23" s="18" t="s">
        <v>34</v>
      </c>
      <c r="C23" s="18" t="s">
        <v>2</v>
      </c>
      <c r="D23" s="18" t="s">
        <v>23</v>
      </c>
      <c r="E23" s="18"/>
      <c r="F23" s="18">
        <v>1</v>
      </c>
      <c r="G23" s="18"/>
      <c r="H23" s="18" t="s">
        <v>27</v>
      </c>
      <c r="I23" s="18"/>
      <c r="J23" s="18"/>
      <c r="K23" s="18">
        <v>6</v>
      </c>
      <c r="L23" s="18">
        <v>153</v>
      </c>
      <c r="M23" s="18">
        <v>22</v>
      </c>
      <c r="N23" s="18"/>
      <c r="O23" s="18">
        <v>181</v>
      </c>
      <c r="P23" s="18">
        <v>939687.5</v>
      </c>
      <c r="Q23" s="18">
        <v>0</v>
      </c>
      <c r="R23" s="18">
        <v>22625</v>
      </c>
      <c r="S23" s="18">
        <v>50000</v>
      </c>
      <c r="T23" s="18">
        <v>0</v>
      </c>
      <c r="U23" s="18">
        <v>0</v>
      </c>
      <c r="V23" s="18"/>
      <c r="W23" s="18">
        <v>0</v>
      </c>
      <c r="X23" s="18">
        <v>15200</v>
      </c>
      <c r="Y23" s="18">
        <v>1028000</v>
      </c>
      <c r="Z23" s="18">
        <v>0</v>
      </c>
      <c r="AA23" s="18">
        <v>0</v>
      </c>
    </row>
    <row r="26" spans="1:27">
      <c r="E26" t="s">
        <v>53</v>
      </c>
    </row>
    <row r="27" spans="1:27" ht="21">
      <c r="A27" s="20" t="s">
        <v>58</v>
      </c>
    </row>
    <row r="28" spans="1:27">
      <c r="A28" s="2" t="s">
        <v>51</v>
      </c>
      <c r="B28" s="2" t="s">
        <v>1</v>
      </c>
      <c r="C28" s="2" t="s">
        <v>40</v>
      </c>
      <c r="D28" s="24"/>
      <c r="E28" s="24"/>
    </row>
    <row r="29" spans="1:27">
      <c r="A29" s="5">
        <v>1</v>
      </c>
      <c r="B29" s="5" t="s">
        <v>22</v>
      </c>
      <c r="C29" s="21">
        <v>101500</v>
      </c>
      <c r="D29" s="22"/>
      <c r="E29" s="23"/>
    </row>
    <row r="30" spans="1:27">
      <c r="A30" s="5">
        <v>2</v>
      </c>
      <c r="B30" s="5" t="s">
        <v>39</v>
      </c>
      <c r="C30" s="21">
        <v>40700</v>
      </c>
      <c r="D30" s="22"/>
      <c r="E30" s="23"/>
    </row>
    <row r="31" spans="1:27">
      <c r="A31" s="5">
        <v>3</v>
      </c>
      <c r="B31" s="5" t="s">
        <v>52</v>
      </c>
      <c r="C31" s="21">
        <v>16000</v>
      </c>
      <c r="D31" s="22"/>
      <c r="E31" s="23"/>
    </row>
    <row r="32" spans="1:27">
      <c r="A32" s="8" t="s">
        <v>57</v>
      </c>
      <c r="B32" s="8"/>
      <c r="C32" s="21">
        <f>SUM(C29:C31)</f>
        <v>158200</v>
      </c>
      <c r="D32" s="22"/>
      <c r="E32" s="23"/>
    </row>
  </sheetData>
  <mergeCells count="18">
    <mergeCell ref="J9:M10"/>
    <mergeCell ref="J11:M11"/>
    <mergeCell ref="A11:H11"/>
    <mergeCell ref="A32:B32"/>
    <mergeCell ref="J7:M7"/>
    <mergeCell ref="G9:G10"/>
    <mergeCell ref="H9:H10"/>
    <mergeCell ref="I9:I10"/>
    <mergeCell ref="J6:M6"/>
    <mergeCell ref="J8:M8"/>
    <mergeCell ref="A14:C14"/>
    <mergeCell ref="D6:F6"/>
    <mergeCell ref="D7:F7"/>
    <mergeCell ref="D8:F8"/>
    <mergeCell ref="C9:C10"/>
    <mergeCell ref="B9:B10"/>
    <mergeCell ref="A9:A10"/>
    <mergeCell ref="D9:F10"/>
  </mergeCells>
  <pageMargins left="0.2" right="0.2" top="0.75" bottom="0.75" header="0.3" footer="0.3"/>
  <pageSetup paperSize="5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widi</dc:creator>
  <cp:lastModifiedBy>widi</cp:lastModifiedBy>
  <dcterms:created xsi:type="dcterms:W3CDTF">2026-10-08T12:48:01Z</dcterms:created>
  <dcterms:modified xsi:type="dcterms:W3CDTF">2026-10-09T12:27:46Z</dcterms:modified>
</cp:coreProperties>
</file>